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anne_aalde_rtk_ee/Documents/RTKOneDrive/ADMIN riskid/"/>
    </mc:Choice>
  </mc:AlternateContent>
  <xr:revisionPtr revIDLastSave="54" documentId="8_{C232F408-1A8F-4159-81BC-906554E37325}" xr6:coauthVersionLast="47" xr6:coauthVersionMax="47" xr10:uidLastSave="{C5A8DDA0-514C-4EDE-9283-83A4B2C0E903}"/>
  <bookViews>
    <workbookView xWindow="-108" yWindow="-108" windowWidth="23256" windowHeight="12456" xr2:uid="{07E19196-E88E-4A45-BCE8-08B00074C326}"/>
  </bookViews>
  <sheets>
    <sheet name="riskid 2025" sheetId="1" r:id="rId1"/>
    <sheet name="Pettuste riskide näited" sheetId="2" r:id="rId2"/>
    <sheet name="Sheet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H17" i="1" s="1"/>
  <c r="G18" i="1"/>
  <c r="G19" i="1"/>
  <c r="G20" i="1"/>
  <c r="G21" i="1"/>
  <c r="G22" i="1"/>
  <c r="G23" i="1"/>
  <c r="G24" i="1"/>
  <c r="G25" i="1"/>
  <c r="G26" i="1"/>
  <c r="G27" i="1"/>
  <c r="G28" i="1"/>
  <c r="H28" i="1" s="1"/>
  <c r="G29" i="1"/>
  <c r="H29" i="1" s="1"/>
  <c r="G30" i="1"/>
  <c r="G31" i="1"/>
  <c r="G32" i="1"/>
  <c r="G33" i="1"/>
  <c r="G34" i="1"/>
  <c r="G35" i="1"/>
  <c r="H35" i="1" s="1"/>
  <c r="G36" i="1"/>
  <c r="G5" i="1"/>
  <c r="H36" i="1"/>
  <c r="H27" i="1"/>
  <c r="H31" i="1"/>
  <c r="H32" i="1"/>
  <c r="H33" i="1"/>
  <c r="H34" i="1"/>
  <c r="H10" i="1"/>
  <c r="H11" i="1"/>
  <c r="H12" i="1"/>
  <c r="H13" i="1"/>
  <c r="H14" i="1"/>
  <c r="H15" i="1"/>
  <c r="H16" i="1"/>
  <c r="H18" i="1"/>
  <c r="H19" i="1"/>
  <c r="H20" i="1"/>
  <c r="H21" i="1"/>
  <c r="H22" i="1"/>
  <c r="H23" i="1"/>
  <c r="H30" i="1"/>
  <c r="H26" i="1"/>
  <c r="H25" i="1"/>
  <c r="H24" i="1"/>
  <c r="H9" i="1"/>
  <c r="H8" i="1"/>
  <c r="H7" i="1"/>
  <c r="H6" i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Anne-Ly Aalde</author>
  </authors>
  <commentList>
    <comment ref="A4" authorId="0" shapeId="0" xr:uid="{4DAFA186-D81F-48F0-B89E-02CF621DFF62}">
      <text>
        <r>
          <rPr>
            <b/>
            <sz val="9"/>
            <color indexed="81"/>
            <rFont val="Tahoma"/>
            <charset val="1"/>
          </rPr>
          <t>Anne-Ly Aalde:</t>
        </r>
        <r>
          <rPr>
            <sz val="9"/>
            <color indexed="81"/>
            <rFont val="Tahoma"/>
            <charset val="1"/>
          </rPr>
          <t xml:space="preserve">
Vali rippmenüüst valdkond, millega seoses riski hindad</t>
        </r>
      </text>
    </comment>
    <comment ref="B4" authorId="0" shapeId="0" xr:uid="{7CA9FC2E-B555-4590-99CD-8BEBB7FFB0BD}">
      <text>
        <r>
          <rPr>
            <b/>
            <sz val="9"/>
            <color indexed="81"/>
            <rFont val="Tahoma"/>
            <charset val="1"/>
          </rPr>
          <t>Anne-Ly Aalde:</t>
        </r>
        <r>
          <rPr>
            <sz val="9"/>
            <color indexed="81"/>
            <rFont val="Tahoma"/>
            <charset val="1"/>
          </rPr>
          <t xml:space="preserve">
Riski nimetus lühidalt ehk mis võib minna valesti ja takistada eesmärkide täitmist</t>
        </r>
      </text>
    </comment>
    <comment ref="C4" authorId="0" shapeId="0" xr:uid="{539D42B7-7F11-4E33-A2D4-518BB0B336B0}">
      <text>
        <r>
          <rPr>
            <b/>
            <sz val="9"/>
            <color indexed="81"/>
            <rFont val="Tahoma"/>
            <charset val="1"/>
          </rPr>
          <t>Anne-Ly Aalde:</t>
        </r>
        <r>
          <rPr>
            <sz val="9"/>
            <color indexed="81"/>
            <rFont val="Tahoma"/>
            <charset val="1"/>
          </rPr>
          <t xml:space="preserve">
Kirjeldus põhjusest ja mõjust ehk miks võib valesti minna ja millist mõju tegevustele avaldab</t>
        </r>
      </text>
    </comment>
    <comment ref="D4" authorId="0" shapeId="0" xr:uid="{0C962E1A-EFAE-4B72-8F1D-B6D3482D414F}">
      <text>
        <r>
          <rPr>
            <b/>
            <sz val="9"/>
            <color indexed="81"/>
            <rFont val="Tahoma"/>
            <charset val="1"/>
          </rPr>
          <t>Anne-Ly Aalde:</t>
        </r>
        <r>
          <rPr>
            <sz val="9"/>
            <color indexed="81"/>
            <rFont val="Tahoma"/>
            <charset val="1"/>
          </rPr>
          <t xml:space="preserve">
Vali rippmenüüst, kuhu mõju avaldab (strateegiale, põhitegevustele, mainele, finantsidele, personalivaldkonnale, IT (sh SFOS)</t>
        </r>
      </text>
    </comment>
    <comment ref="E4" authorId="0" shapeId="0" xr:uid="{9C0BB304-402F-414F-B716-E91F957FC30B}">
      <text>
        <r>
          <rPr>
            <b/>
            <sz val="9"/>
            <color indexed="81"/>
            <rFont val="Tahoma"/>
            <charset val="1"/>
          </rPr>
          <t>Anne-Ly Aalde:</t>
        </r>
        <r>
          <rPr>
            <sz val="9"/>
            <color indexed="81"/>
            <rFont val="Tahoma"/>
            <charset val="1"/>
          </rPr>
          <t xml:space="preserve">
1 tähtsusetu mõju riski avaldumisel ei ole käimasolevad ja planeeritavad tegevused häiritud
2 vähene mõju riski avaldumisel on küll tegevused häiritud, kuid see ei põhjusta lisaressursside (aeg, raha, teadmised jne) vajadust ja eesmärgid on saavutatavad
3 oluline mõju riski avaldumisel on tegevused oluliselt häiritud ja eesmärkide saavutamiseks on vaja lisaressursse
4 kahjustav mõju riski avaldumisel ei ole seatud eesmärke võimalik saavutada
</t>
        </r>
      </text>
    </comment>
    <comment ref="F4" authorId="0" shapeId="0" xr:uid="{0704EFAC-FA76-4949-9049-CEC970C29780}">
      <text>
        <r>
          <rPr>
            <b/>
            <sz val="9"/>
            <color indexed="81"/>
            <rFont val="Tahoma"/>
            <charset val="1"/>
          </rPr>
          <t>Anne-Ly Aalde:</t>
        </r>
        <r>
          <rPr>
            <sz val="9"/>
            <color indexed="81"/>
            <rFont val="Tahoma"/>
            <charset val="1"/>
          </rPr>
          <t xml:space="preserve">
1 vähetõenäoline riski avaldumine on pigem teoreetiline
2 võimalik riski avaldumine on teoreetiliselt küll võimalik, aga praktilisi juhte on üksikuid 
3 tõenäoline riski avaldumise tõenäosust toetavad mõningad tõendusmaterjalid
4 vältimatu risk on varem juba avaldunud või on vältimatu riski avaldumine tulevikus
</t>
        </r>
      </text>
    </comment>
    <comment ref="H4" authorId="0" shapeId="0" xr:uid="{8352FD9B-79C8-4799-8F60-8795DE6F918A}">
      <text>
        <r>
          <rPr>
            <b/>
            <sz val="9"/>
            <color indexed="81"/>
            <rFont val="Tahoma"/>
            <charset val="1"/>
          </rPr>
          <t>Anne-Ly Aalde:</t>
        </r>
        <r>
          <rPr>
            <sz val="9"/>
            <color indexed="81"/>
            <rFont val="Tahoma"/>
            <charset val="1"/>
          </rPr>
          <t xml:space="preserve">
Madal risk 1-5 Probleemid, mis vajavad perioodilist jälgimist, kuid ei nõua spetsiaalseid uusi tegevusi.
Tingimuslik risk 6 -11 Probleemid, mis nõuavad pidevat jälgimist ning mille maandamiseks on vajalik koostada tegevuskava.
Kriitiline risk 12-16 Probleemid, mis nõuavad kohest tegutsemist spetsiaalse tegevuskava alusel. </t>
        </r>
      </text>
    </comment>
    <comment ref="Q4" authorId="0" shapeId="0" xr:uid="{23FAC4D9-07ED-40F2-B791-6A096BF32C5A}">
      <text>
        <r>
          <rPr>
            <b/>
            <sz val="9"/>
            <color indexed="81"/>
            <rFont val="Tahoma"/>
            <charset val="1"/>
          </rPr>
          <t>Anne-Ly Aalde:</t>
        </r>
        <r>
          <rPr>
            <sz val="9"/>
            <color indexed="81"/>
            <rFont val="Tahoma"/>
            <charset val="1"/>
          </rPr>
          <t xml:space="preserve">
Kirjelda, miliseid tegevusi riski avaldumisel rakendatakse ja milliseid tegevusi peab veel rakendama, et riski avaldumist vähendada</t>
        </r>
      </text>
    </comment>
    <comment ref="R4" authorId="0" shapeId="0" xr:uid="{84D536BD-9561-48DB-9346-493F75F33AB7}">
      <text>
        <r>
          <rPr>
            <b/>
            <sz val="9"/>
            <color indexed="81"/>
            <rFont val="Tahoma"/>
            <charset val="1"/>
          </rPr>
          <t>Anne-Ly Aalde:</t>
        </r>
        <r>
          <rPr>
            <sz val="9"/>
            <color indexed="81"/>
            <rFont val="Tahoma"/>
            <charset val="1"/>
          </rPr>
          <t xml:space="preserve">
Märgi, kes on riski omanik, kes peab jälgima riski avaldumist ning tegema maandamistegevusi (RA - rakendusasutus, RÜ - rakendusüksus sh Norra/EMP elluviija, KA-korraldusasutus, RKA - Riiklik kontaktasutus, PO - Norra/EMP programmioperaator, </t>
        </r>
      </text>
    </comment>
    <comment ref="U4" authorId="0" shapeId="0" xr:uid="{1301D3DA-17EB-4B4F-AB5A-847F6E361282}">
      <text>
        <r>
          <rPr>
            <b/>
            <sz val="9"/>
            <color indexed="81"/>
            <rFont val="Tahoma"/>
            <charset val="1"/>
          </rPr>
          <t>Anne-Ly Aalde:</t>
        </r>
        <r>
          <rPr>
            <sz val="9"/>
            <color indexed="81"/>
            <rFont val="Tahoma"/>
            <charset val="1"/>
          </rPr>
          <t xml:space="preserve">
Vali rippmenüüst, kas on tegemist Juhtimiskontrollisüsteemi riskiga (JKS) või pettuseriiskiga (P)</t>
        </r>
      </text>
    </comment>
  </commentList>
</comments>
</file>

<file path=xl/sharedStrings.xml><?xml version="1.0" encoding="utf-8"?>
<sst xmlns="http://schemas.openxmlformats.org/spreadsheetml/2006/main" count="143" uniqueCount="121">
  <si>
    <t>Riski tuvastamine, kirjeldamine</t>
  </si>
  <si>
    <t>Riski hindamine</t>
  </si>
  <si>
    <t>Riski maandamine ja monitooring</t>
  </si>
  <si>
    <t>Valdkond</t>
  </si>
  <si>
    <t>Risk</t>
  </si>
  <si>
    <t>Kirjeldus põhjustest ja mõjust</t>
  </si>
  <si>
    <t>Riski kategooria</t>
  </si>
  <si>
    <t>Mõju</t>
  </si>
  <si>
    <t>Tõenäosus</t>
  </si>
  <si>
    <t>Riski koondhinne</t>
  </si>
  <si>
    <t>Riski aste</t>
  </si>
  <si>
    <t>2021-2027</t>
  </si>
  <si>
    <t>RRF</t>
  </si>
  <si>
    <t>Norra/EMP</t>
  </si>
  <si>
    <t>Riski maandamiseks rakendatatavad tegevused</t>
  </si>
  <si>
    <t>Vastutaja - administratsiooni tasandil</t>
  </si>
  <si>
    <t>Riski maandamistegevuse tähtaeg/periood</t>
  </si>
  <si>
    <t>Riski olemus - JKS ja/või pettuserisk</t>
  </si>
  <si>
    <t>Kommentaarid</t>
  </si>
  <si>
    <t>Tööprotsesside risk</t>
  </si>
  <si>
    <t>JKS</t>
  </si>
  <si>
    <t>Strateegiline/poliitilise keskkonna risk</t>
  </si>
  <si>
    <t>Toetuste andmine/projektide valik</t>
  </si>
  <si>
    <t>Pettuse/korruptsioonirisk</t>
  </si>
  <si>
    <t>JKS/P</t>
  </si>
  <si>
    <t>Juhtimisrisk</t>
  </si>
  <si>
    <t>Projektide rakendamine</t>
  </si>
  <si>
    <t>Projekti/hanke rahastusotsuse tegija saab altkäemaksu või hüve, mistõttu tema otsused on kallutatud hüve pakkuja suunas.</t>
  </si>
  <si>
    <t>P</t>
  </si>
  <si>
    <t>Finantsrisk</t>
  </si>
  <si>
    <t>Seire</t>
  </si>
  <si>
    <t>Personal</t>
  </si>
  <si>
    <t>Personalirisk</t>
  </si>
  <si>
    <t>Põhivaldkond</t>
  </si>
  <si>
    <t>Pettuse risk</t>
  </si>
  <si>
    <t>Millisele administratsiooni tasandile kohaldub?</t>
  </si>
  <si>
    <t>Viide vastavale EK pettuse riski sõnastusele</t>
  </si>
  <si>
    <t>Toetuse andmine
projektide valik</t>
  </si>
  <si>
    <t>Hindamiskomisjoni liikmete ebapädevuse ja huvide konflikti tõttu rahastatakse projekte, mis muidu rahastust ei leiaks.</t>
  </si>
  <si>
    <t>RÜ;
RA juhul, kui puutub kokku hindamiskomisjoni liikmete kinnitamisega või kui RA ise osaleb hindamiskomisjonis</t>
  </si>
  <si>
    <t>Hindamiskomisjoni liikmete huvide konflikt</t>
  </si>
  <si>
    <t>Valeandmete esitamine toetuse saajate poolt (nt vale oma- ja kaasfinantseeringu info, majandusaastaaruanded, tulu teenimise info jms) viib projektide rahastamiseni, mis muidu rahastust ei leiaks.</t>
  </si>
  <si>
    <t>RÜ;
RA-de puhul sellisel juhul, kui RA koostab investeeringute kava ja kinnitab RA tegevusi (valib elluviijaid)</t>
  </si>
  <si>
    <t>Toetuse saajate poolt valeandmete esitamine</t>
  </si>
  <si>
    <t>Sarnaste meetmete olemasolu ja projektide omavahelise  ristkontrolli puudumine võib kaasa tuua olukorra, et samale projektile või projekti osale küsitakse toetust mitmest kohast, tuues kaasa kulude topeltfinantseerimise.</t>
  </si>
  <si>
    <t xml:space="preserve">RÜ ja RA  </t>
  </si>
  <si>
    <t>Topeltfinantseerimine</t>
  </si>
  <si>
    <t xml:space="preserve">Projektide rakendamine </t>
  </si>
  <si>
    <t>Teadlikult ühe pakkuja soodustamiseks ostu tükeldatamine või võrreldavate pakkumiste vältimine toob kaasa ebaefektiivse toetuse kasutamise ning võimalikud tagasinõuded.</t>
  </si>
  <si>
    <t>RÜ, RA, KA
(RÜ nii projektide kontrollimise vaates kui ka enda TA vaates, KA ja RA enda TA vaates)</t>
  </si>
  <si>
    <t>Ostude tükeldamine (sh mittehankijad)</t>
  </si>
  <si>
    <t>Põhjendamatult ühe pakkumise võtmine</t>
  </si>
  <si>
    <t>Ühte pakkujat soodustavad kvalifitseerimistingimused piiravad konkrentsi ning valituks ei osutu parim pakkuja.</t>
  </si>
  <si>
    <t>Kvalifitseerimistingimused soodustavad ühte pakkujat</t>
  </si>
  <si>
    <t>Avatud hankemenetluse asemel jätkatakse sama lepingupartneriga pikendades/laiendades lepingut ning ettevõte saab seetõttu põhjendamatu eelise.</t>
  </si>
  <si>
    <t xml:space="preserve">  </t>
  </si>
  <si>
    <t>Hankijapoolne hanke andmete lekitamine annab soodustatud pakkujale teiste ees eelise, piirates ausat konkurentsi.</t>
  </si>
  <si>
    <t>Hankijapoolne hanke andmete lekitamine konkreetsele soodustatud pakkujale</t>
  </si>
  <si>
    <t>Parima pakkujaga seotud isik on seotud hankija poolt koostatud hindamiskomisjoni liikme(te)ga, mis võib kaasa tuua kallutatud hindamise, mille tulemusena võib hanke võitjaks osutuda soovitud pakkumus, mitte parim pakkumus.</t>
  </si>
  <si>
    <t>Hankija või allhankija on seotud hindamiskomisjoni liikmetega</t>
  </si>
  <si>
    <t>Altkäemaksu või muu hüve saamine</t>
  </si>
  <si>
    <t>Hankimise raames osutub valituks pakkumine, mida tegelikult ei ole esitatud (salajane pakkumine).</t>
  </si>
  <si>
    <t>Salajased pakkumised</t>
  </si>
  <si>
    <t>Pakkumuse muutmine pärast pakkumuse esitamist, aga enne lepingu sõlmimist viitab hankija ja pakkuja vahelisele läbirääkimisele ning kokkulepetele, mis hankemenetluses pole lubatud ning viib võimalike tagasinõeteni.</t>
  </si>
  <si>
    <t>Pakkumuse muutmine pärast pakkumuste esitamist aga enne lepingu sõlmimist (manipuleerimine)</t>
  </si>
  <si>
    <t>Pakkumuse vigane hinnakujundus pakkuja poolt või kokkuleppel hankijaga (arvtuslikud vead pakkumuses), mis mõjutas hanke tulemust, viitab pakkumuse valeandmetele, et soodustada kindla pakkuja edukaks osutamist.</t>
  </si>
  <si>
    <t>Vigane hinnakujundus</t>
  </si>
  <si>
    <t>Teenust on osutanud või tööd teostanud ettevõtte, kelle põhitegevus ei klapi töö/teenuse iseloomuga või puudub ettevõtte kohta usaldusväärne info. Viitab sellele, et tööd/teenust on osutanud tegelikkuses keegi teine (fantoom teenusepakkuja).</t>
  </si>
  <si>
    <t>Fantoom teenusepakkuja</t>
  </si>
  <si>
    <t>Pakkumuses toodud toodete/tööde põhjendamatu asendamine pärast lepingu sõlmimist viitab sellele, et asendatavad tooted/tööd võivad olla odavamad/kehvemad, kuid neid näidatakse esilagse toote/tööga samaväärsetena. Nimetatud asendamisega võidakse sama lepingu raames teha ka muid pakkumuses toomata töid või kasutatakse kasutamata vahendeid omafinantseeringu katmiseks.</t>
  </si>
  <si>
    <t>Põhjendamatu toodete asendamine</t>
  </si>
  <si>
    <t>Leping on täidetud ebakorrektselt (tooted puuduvad osaliselt või täielikult või ei ole tööd/teenused osutatud kooskõlas lepingu tingimustega), kuid näidatakse 100% teostatud lepinguna.</t>
  </si>
  <si>
    <t>Hangitud tooted puuduvad osaliselt või täielikult või tööd ei osutatud kooskõlas lepingu tingimustega</t>
  </si>
  <si>
    <t>Ebaselged, puudulikud või vigased dokumendid/arved viitavad sellele, et dokumendil toodud andmeid on võltsitud (fiktiivsed andmed, dubleeritud/ülepaisutatud summad jms) ning toetust küsitakse millelegi, mida tegelikkuses ei ole tehtud/soetatud.</t>
  </si>
  <si>
    <t>Võltsitud, fiktiivsed või dubleeritud/ülepaisutatud arved/dokumendid</t>
  </si>
  <si>
    <t>Projekti raames teostava töö jaoks on valitud isik, kelle kvalifikatsioon ei vasta nõuetele (puudub varasem kogemus vms) - viitab sellele, et tegelikkuses teeb tööd keegi teine (nt toetuse saaja ise), kuid läbi töötaja palkamise saab projektist küsida töötasu.</t>
  </si>
  <si>
    <t>Töötaja kvalifikatsioon ei vasta nõuetele, kuid tasu küsitakse</t>
  </si>
  <si>
    <t>Tööjõukulude tunnihinna kujunemine on ebaselge või oluliselt kallim kui samasisuliste töödega tunnihind, mis viitab tööjõukulude ülepaisutamisele, et saada rohkem toetust.</t>
  </si>
  <si>
    <t>RÜ kui projektide kontrollija</t>
  </si>
  <si>
    <t>Võltsitud tööjõukulud</t>
  </si>
  <si>
    <t>Juhul kui kasutatakse tööajatabelit ning näidatakse ületunnitööd tegeliku tööna, mis toob kaasa selle, et projektis taotletakse hüvitist ületunnitööle,  mis poleks tegelikkuses abikõlblik.</t>
  </si>
  <si>
    <t>Tööajatabelites näidatakse ületunnitööd tegeliku tööna</t>
  </si>
  <si>
    <t>Tööajatabelite sisukirjeldused on ebaselged või liiga üldised, mis ei võimalda hinnata töö tegelikku sisu ja seeläbi ka nende kulude abikõlblikkust. Formaalne hindamine toob kaasa selle, et makstakse toetust mitteabikõlblikele tööjõukuludele.</t>
  </si>
  <si>
    <t>Tööajatabelite sisu, selgus ja formaalsus</t>
  </si>
  <si>
    <t xml:space="preserve">Tööjõkulude valesti jagamine erinevate projektide vahel toob kaasa mitteabikõlblike kulude väljamaksmise või tööjõukulude topeltfinantseerimise. </t>
  </si>
  <si>
    <t>Tööjõukulude valesti jagamine erinevate projektide vahel</t>
  </si>
  <si>
    <t xml:space="preserve">Töötajate arvu näidatakse tegelikust suuremana - töötasu küstakse ka nende eest, kes tegelikult ei ole projekti panustanud. Läbi projekti üritatakse katta suuremas mahus ettevõtte tööjõulukusid. </t>
  </si>
  <si>
    <t>Töötasu küsitakse ka nende eest, kes tegelikult ei ole panustanud või teeb tegelikkuses tööd näidatust vähem inimesi</t>
  </si>
  <si>
    <t xml:space="preserve">Tööajatablis näidatakse projekti tööjõukulusid, mis tegelikkuses on tehtud väljaspool abikõlblikkuse perioodi, mis toob kaasa suuremas mahus kulude hüvitamist kui abikõlblik oleks. </t>
  </si>
  <si>
    <t>Näidatud tööjõukulud on tegelikkuses tehtud väljaspool abikõlblikkuse perioodi</t>
  </si>
  <si>
    <t>Kirjeldatud kontrolliprotsessi tegelikkuses ei rakendata või rakendatakse vaid osaliselt ning see toob kaasa selle, et pettusi ei suudeta tuvastada.</t>
  </si>
  <si>
    <t>RÜ, RA, KA</t>
  </si>
  <si>
    <t>Ebapiisav kontrolliprotsess, mis ei anna kindlust pettuste tuvastamiseks</t>
  </si>
  <si>
    <t>Kirjeldatud sertifitseerimisprotsessi tegelikkuses ei rakendata või rakendatakse vaid osaliselt ning see toob kaasa selle, et pettusi ei suudeta tuvastada.</t>
  </si>
  <si>
    <t>KA</t>
  </si>
  <si>
    <t>Ebapiisav sertifitseerimisprotsess, mis ei anna kindlust pettuste tuvastamiseks</t>
  </si>
  <si>
    <t xml:space="preserve">KA huvide konflikt maksete aktsepteerimisel võib kaasa tuua selle, et heaks kiidetakse makse, mida kontrolliprotseduuridest tulenevalt ei tohiks aktsepteerida ja välja makstakse mitteabikõlblikke kulusid. </t>
  </si>
  <si>
    <t>KA huvide konflikt mõjutab maksete heakskiitu</t>
  </si>
  <si>
    <t xml:space="preserve">SA huvide konflikt kulude sertifitseerimisel võib kaasa tuua selle, et sertifitseeritakse makse, mida kontrolliprotseduuridest tulenevalt ei tohiks sertifitseerida ja välja makstakse mitteabikõlblikke kulusid. </t>
  </si>
  <si>
    <t>Sertifitseerimisasutuse huvide konflikt mõjutab sertifitseerimise heakskiitu</t>
  </si>
  <si>
    <t>Poliitika kujndamine</t>
  </si>
  <si>
    <t>Infosüsteem</t>
  </si>
  <si>
    <t xml:space="preserve">Muu </t>
  </si>
  <si>
    <t>Mainerisk</t>
  </si>
  <si>
    <t>IT risk</t>
  </si>
  <si>
    <t>Töökeskkonna risk</t>
  </si>
  <si>
    <t>vastutaja ADMIN tasandil</t>
  </si>
  <si>
    <t>RA (Rakendusasutus)</t>
  </si>
  <si>
    <t>RÜ (Rakendusüksus)</t>
  </si>
  <si>
    <t>KA (Korraldusasutus)</t>
  </si>
  <si>
    <t>Muu (selgita kommentaarides)</t>
  </si>
  <si>
    <t>Column1</t>
  </si>
  <si>
    <t>Muu</t>
  </si>
  <si>
    <t>Maandamismeetmete seire/tulemus (täidad 31.05.26)</t>
  </si>
  <si>
    <t>INTERREG</t>
  </si>
  <si>
    <t>Švetsi rahastus</t>
  </si>
  <si>
    <t>Eesti-Läti (Piiriülene programm)</t>
  </si>
  <si>
    <t>Riigieelarvest rahastus</t>
  </si>
  <si>
    <t>2025 riskid</t>
  </si>
  <si>
    <t>Asutus:</t>
  </si>
  <si>
    <t>Muu 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</si>
</sst>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Roboto Condensed Light"/>
      <charset val="186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Roboto Condensed Light"/>
      <charset val="186"/>
    </font>
    <font>
      <sz val="14"/>
      <color theme="1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7" borderId="3" xfId="0" applyFont="1" applyFill="1" applyBorder="1" applyAlignment="1">
      <alignment horizontal="center" vertical="top" wrapText="1"/>
    </xf>
    <xf numFmtId="0" fontId="5" fillId="7" borderId="4" xfId="0" applyFont="1" applyFill="1" applyBorder="1" applyAlignment="1">
      <alignment horizontal="center" vertical="top" wrapText="1"/>
    </xf>
    <xf numFmtId="0" fontId="0" fillId="8" borderId="1" xfId="0" applyFill="1" applyBorder="1" applyAlignment="1">
      <alignment horizontal="left" vertical="top" wrapText="1"/>
    </xf>
    <xf numFmtId="0" fontId="0" fillId="8" borderId="3" xfId="0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top" wrapText="1"/>
    </xf>
    <xf numFmtId="0" fontId="0" fillId="8" borderId="7" xfId="0" applyFill="1" applyBorder="1" applyAlignment="1">
      <alignment vertical="top" wrapText="1"/>
    </xf>
    <xf numFmtId="0" fontId="0" fillId="8" borderId="4" xfId="0" applyFill="1" applyBorder="1" applyAlignment="1">
      <alignment horizontal="left" vertical="top" wrapText="1"/>
    </xf>
    <xf numFmtId="0" fontId="6" fillId="8" borderId="4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8" borderId="1" xfId="0" applyFill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0" fontId="0" fillId="8" borderId="0" xfId="0" applyFill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7" fillId="8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7" fillId="8" borderId="0" xfId="0" applyFont="1" applyFill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7" fillId="8" borderId="7" xfId="0" applyFont="1" applyFill="1" applyBorder="1" applyAlignment="1">
      <alignment vertical="top" wrapText="1"/>
    </xf>
    <xf numFmtId="0" fontId="7" fillId="8" borderId="7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1" fillId="14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 vertical="top" wrapText="1"/>
    </xf>
    <xf numFmtId="0" fontId="5" fillId="7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9" borderId="5" xfId="0" applyFont="1" applyFill="1" applyBorder="1" applyAlignment="1">
      <alignment horizontal="left" vertical="top" wrapText="1"/>
    </xf>
    <xf numFmtId="0" fontId="1" fillId="9" borderId="6" xfId="0" applyFont="1" applyFill="1" applyBorder="1" applyAlignment="1">
      <alignment horizontal="left" vertical="top" wrapText="1"/>
    </xf>
    <xf numFmtId="0" fontId="6" fillId="8" borderId="7" xfId="0" applyFont="1" applyFill="1" applyBorder="1" applyAlignment="1">
      <alignment horizontal="left" vertical="top" wrapText="1"/>
    </xf>
    <xf numFmtId="0" fontId="6" fillId="8" borderId="8" xfId="0" applyFont="1" applyFill="1" applyBorder="1" applyAlignment="1">
      <alignment horizontal="left" vertical="top" wrapText="1"/>
    </xf>
    <xf numFmtId="0" fontId="0" fillId="8" borderId="7" xfId="0" applyFill="1" applyBorder="1" applyAlignment="1">
      <alignment horizontal="left" vertical="top" wrapText="1"/>
    </xf>
    <xf numFmtId="0" fontId="0" fillId="8" borderId="8" xfId="0" applyFill="1" applyBorder="1" applyAlignment="1">
      <alignment horizontal="left" vertical="top" wrapText="1"/>
    </xf>
    <xf numFmtId="0" fontId="7" fillId="8" borderId="5" xfId="0" applyFont="1" applyFill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1" fillId="6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8" borderId="0" xfId="0" applyFont="1" applyFill="1" applyAlignment="1">
      <alignment horizontal="right" vertical="center" wrapText="1"/>
    </xf>
    <xf numFmtId="0" fontId="1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</cellXfs>
  <cellStyles count="1">
    <cellStyle name="Normaallaad" xfId="0" builtinId="0"/>
  </cellStyles>
  <dxfs count="3">
    <dxf>
      <fill>
        <patternFill>
          <bgColor theme="9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2E21B3-E679-4557-A8D8-0ABA3D339FD8}" name="Table1" displayName="Table1" ref="A2:A9" totalsRowShown="0">
  <autoFilter ref="A2:A9" xr:uid="{E82E21B3-E679-4557-A8D8-0ABA3D339FD8}"/>
  <tableColumns count="1">
    <tableColumn id="1" xr3:uid="{0C2F6E0D-B7CE-408C-99C9-F7781300F50A}" name="Valdkon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5136158-ADB1-4787-BE20-705746E8F4CC}" name="Table4" displayName="Table4" ref="A12:A21" totalsRowShown="0">
  <autoFilter ref="A12:A21" xr:uid="{B5136158-ADB1-4787-BE20-705746E8F4CC}"/>
  <tableColumns count="1">
    <tableColumn id="1" xr3:uid="{0881305A-4ED2-4872-8403-FEB078395BA3}" name="Riski kategoori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1D1F377-5F73-4BDC-8473-F0C48A10C78C}" name="Table5" displayName="Table5" ref="A24:A29" totalsRowShown="0">
  <autoFilter ref="A24:A29" xr:uid="{D1D1F377-5F73-4BDC-8473-F0C48A10C78C}"/>
  <tableColumns count="1">
    <tableColumn id="1" xr3:uid="{7C64825E-22C6-4DFE-A3FE-D9392A595717}" name="vastutaja ADMIN tasandi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2C3A94F-0EC3-4FA2-B668-CF6527BF56F6}" name="Table7" displayName="Table7" ref="A31:A35" totalsRowShown="0">
  <autoFilter ref="A31:A35" xr:uid="{32C3A94F-0EC3-4FA2-B668-CF6527BF56F6}"/>
  <tableColumns count="1">
    <tableColumn id="1" xr3:uid="{8CF59D36-95DC-418E-B8AE-FBBCFBFB272D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6FDC5-BAF1-46BF-AC24-CBC88DDF9785}">
  <dimension ref="A1:V36"/>
  <sheetViews>
    <sheetView tabSelected="1" zoomScale="102" zoomScaleNormal="102" workbookViewId="0">
      <selection activeCell="U39" sqref="U39"/>
    </sheetView>
  </sheetViews>
  <sheetFormatPr defaultColWidth="8.88671875" defaultRowHeight="14.4" x14ac:dyDescent="0.3"/>
  <cols>
    <col min="1" max="1" width="23.88671875" style="12" customWidth="1"/>
    <col min="2" max="2" width="32.109375" style="22" customWidth="1"/>
    <col min="3" max="3" width="48.109375" style="12" customWidth="1"/>
    <col min="4" max="4" width="16.33203125" style="12" customWidth="1"/>
    <col min="5" max="5" width="11.6640625" style="12" customWidth="1"/>
    <col min="6" max="6" width="11.109375" style="12" customWidth="1"/>
    <col min="7" max="7" width="11.5546875" style="12" customWidth="1"/>
    <col min="8" max="8" width="11.33203125" style="12" customWidth="1"/>
    <col min="9" max="9" width="13.77734375" style="12" customWidth="1"/>
    <col min="10" max="11" width="11.77734375" style="12" customWidth="1"/>
    <col min="12" max="14" width="16.33203125" style="12" customWidth="1"/>
    <col min="15" max="15" width="14.21875" style="12" customWidth="1"/>
    <col min="16" max="16" width="11.5546875" style="12" customWidth="1"/>
    <col min="17" max="17" width="57.109375" style="12" customWidth="1"/>
    <col min="18" max="18" width="16" style="12" customWidth="1"/>
    <col min="19" max="19" width="16.5546875" style="12" customWidth="1"/>
    <col min="20" max="20" width="24.88671875" style="12" customWidth="1"/>
    <col min="21" max="21" width="20.33203125" style="12" customWidth="1"/>
    <col min="22" max="22" width="16.33203125" style="12" customWidth="1"/>
    <col min="23" max="16384" width="8.88671875" style="12"/>
  </cols>
  <sheetData>
    <row r="1" spans="1:22" s="62" customFormat="1" ht="25.8" customHeight="1" x14ac:dyDescent="0.3">
      <c r="A1" s="60" t="s">
        <v>118</v>
      </c>
      <c r="B1" s="61" t="s">
        <v>119</v>
      </c>
    </row>
    <row r="3" spans="1:22" x14ac:dyDescent="0.3">
      <c r="A3" s="35" t="s">
        <v>0</v>
      </c>
      <c r="B3" s="35"/>
      <c r="C3" s="35"/>
      <c r="D3" s="35"/>
      <c r="E3" s="36" t="s">
        <v>1</v>
      </c>
      <c r="F3" s="36"/>
      <c r="G3" s="36"/>
      <c r="H3" s="36"/>
      <c r="I3" s="39"/>
      <c r="J3" s="39"/>
      <c r="K3" s="39"/>
      <c r="L3" s="40"/>
      <c r="M3" s="11"/>
      <c r="N3" s="11"/>
      <c r="O3" s="11"/>
      <c r="P3" s="11"/>
      <c r="Q3" s="37" t="s">
        <v>2</v>
      </c>
      <c r="R3" s="37"/>
      <c r="S3" s="37"/>
      <c r="T3" s="37"/>
      <c r="U3" s="38"/>
      <c r="V3" s="38"/>
    </row>
    <row r="4" spans="1:22" s="59" customFormat="1" ht="57.6" x14ac:dyDescent="0.3">
      <c r="A4" s="54" t="s">
        <v>3</v>
      </c>
      <c r="B4" s="54" t="s">
        <v>4</v>
      </c>
      <c r="C4" s="54" t="s">
        <v>5</v>
      </c>
      <c r="D4" s="54" t="s">
        <v>6</v>
      </c>
      <c r="E4" s="55" t="s">
        <v>7</v>
      </c>
      <c r="F4" s="55" t="s">
        <v>8</v>
      </c>
      <c r="G4" s="55" t="s">
        <v>9</v>
      </c>
      <c r="H4" s="55" t="s">
        <v>10</v>
      </c>
      <c r="I4" s="56" t="s">
        <v>11</v>
      </c>
      <c r="J4" s="56" t="s">
        <v>12</v>
      </c>
      <c r="K4" s="56" t="s">
        <v>13</v>
      </c>
      <c r="L4" s="56" t="s">
        <v>114</v>
      </c>
      <c r="M4" s="56" t="s">
        <v>115</v>
      </c>
      <c r="N4" s="56" t="s">
        <v>116</v>
      </c>
      <c r="O4" s="56" t="s">
        <v>117</v>
      </c>
      <c r="P4" s="56" t="s">
        <v>120</v>
      </c>
      <c r="Q4" s="57" t="s">
        <v>14</v>
      </c>
      <c r="R4" s="57" t="s">
        <v>15</v>
      </c>
      <c r="S4" s="57" t="s">
        <v>16</v>
      </c>
      <c r="T4" s="57" t="s">
        <v>113</v>
      </c>
      <c r="U4" s="54" t="s">
        <v>17</v>
      </c>
      <c r="V4" s="58" t="s">
        <v>18</v>
      </c>
    </row>
    <row r="5" spans="1:22" ht="22.8" customHeight="1" x14ac:dyDescent="0.3">
      <c r="A5" s="63"/>
      <c r="B5" s="16"/>
      <c r="C5" s="13"/>
      <c r="D5" s="65"/>
      <c r="E5" s="14"/>
      <c r="F5" s="14"/>
      <c r="G5" s="14">
        <f>E5*F5</f>
        <v>0</v>
      </c>
      <c r="H5" s="15" t="str">
        <f t="shared" ref="H5:H29" si="0">IF(ISNUMBER(G5),(IF(G5&gt;=12,"kriitiline",IF(G5&lt;=5,"madal","tingimuslik"))),"")</f>
        <v>madal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ht="22.8" customHeight="1" x14ac:dyDescent="0.3">
      <c r="A6" s="63"/>
      <c r="B6" s="16"/>
      <c r="C6" s="13"/>
      <c r="D6" s="65"/>
      <c r="E6" s="14"/>
      <c r="F6" s="14"/>
      <c r="G6" s="14">
        <f t="shared" ref="G6:G36" si="1">E6*F6</f>
        <v>0</v>
      </c>
      <c r="H6" s="15" t="str">
        <f t="shared" si="0"/>
        <v>madal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22.8" customHeight="1" x14ac:dyDescent="0.3">
      <c r="A7" s="63"/>
      <c r="B7" s="16"/>
      <c r="C7" s="13"/>
      <c r="D7" s="65"/>
      <c r="E7" s="14"/>
      <c r="F7" s="14"/>
      <c r="G7" s="14">
        <f t="shared" si="1"/>
        <v>0</v>
      </c>
      <c r="H7" s="15" t="str">
        <f t="shared" si="0"/>
        <v>madal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22.8" customHeight="1" x14ac:dyDescent="0.3">
      <c r="A8" s="63"/>
      <c r="B8" s="16"/>
      <c r="C8" s="13"/>
      <c r="D8" s="65"/>
      <c r="E8" s="14"/>
      <c r="F8" s="14"/>
      <c r="G8" s="14">
        <f t="shared" si="1"/>
        <v>0</v>
      </c>
      <c r="H8" s="15" t="str">
        <f t="shared" si="0"/>
        <v>madal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22.8" customHeight="1" x14ac:dyDescent="0.3">
      <c r="A9" s="63"/>
      <c r="B9" s="16"/>
      <c r="C9" s="13"/>
      <c r="D9" s="65"/>
      <c r="E9" s="14"/>
      <c r="F9" s="14"/>
      <c r="G9" s="14">
        <f t="shared" si="1"/>
        <v>0</v>
      </c>
      <c r="H9" s="15" t="str">
        <f t="shared" si="0"/>
        <v>madal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22.8" customHeight="1" x14ac:dyDescent="0.3">
      <c r="A10" s="63"/>
      <c r="B10" s="16"/>
      <c r="C10" s="13"/>
      <c r="D10" s="65"/>
      <c r="E10" s="14"/>
      <c r="F10" s="14"/>
      <c r="G10" s="14">
        <f t="shared" si="1"/>
        <v>0</v>
      </c>
      <c r="H10" s="15" t="str">
        <f t="shared" si="0"/>
        <v>madal</v>
      </c>
      <c r="I10" s="13"/>
      <c r="J10" s="13"/>
      <c r="K10" s="13"/>
      <c r="L10" s="13"/>
      <c r="M10" s="13"/>
      <c r="N10" s="13"/>
      <c r="O10" s="13"/>
      <c r="P10" s="13"/>
      <c r="Q10" s="16"/>
      <c r="R10" s="13"/>
      <c r="S10" s="13"/>
      <c r="U10" s="13"/>
      <c r="V10" s="19"/>
    </row>
    <row r="11" spans="1:22" ht="22.8" customHeight="1" x14ac:dyDescent="0.3">
      <c r="A11" s="63"/>
      <c r="B11" s="16"/>
      <c r="C11" s="13"/>
      <c r="D11" s="65"/>
      <c r="E11" s="14"/>
      <c r="F11" s="14"/>
      <c r="G11" s="14">
        <f t="shared" si="1"/>
        <v>0</v>
      </c>
      <c r="H11" s="15" t="str">
        <f t="shared" si="0"/>
        <v>madal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22.8" customHeight="1" x14ac:dyDescent="0.3">
      <c r="A12" s="63"/>
      <c r="B12" s="16"/>
      <c r="C12" s="13"/>
      <c r="D12" s="65"/>
      <c r="E12" s="14"/>
      <c r="F12" s="14"/>
      <c r="G12" s="14">
        <f t="shared" si="1"/>
        <v>0</v>
      </c>
      <c r="H12" s="15" t="str">
        <f t="shared" si="0"/>
        <v>madal</v>
      </c>
      <c r="I12" s="13"/>
      <c r="J12" s="13"/>
      <c r="K12" s="13"/>
      <c r="L12" s="13"/>
      <c r="M12" s="13"/>
      <c r="N12" s="13"/>
      <c r="O12" s="13"/>
      <c r="P12" s="13"/>
      <c r="Q12" s="20"/>
      <c r="R12" s="13"/>
      <c r="S12" s="13"/>
      <c r="T12" s="13"/>
      <c r="U12" s="13"/>
      <c r="V12" s="13"/>
    </row>
    <row r="13" spans="1:22" ht="22.8" customHeight="1" x14ac:dyDescent="0.3">
      <c r="A13" s="63"/>
      <c r="B13" s="16"/>
      <c r="C13" s="13"/>
      <c r="D13" s="65"/>
      <c r="E13" s="14"/>
      <c r="F13" s="14"/>
      <c r="G13" s="14">
        <f t="shared" si="1"/>
        <v>0</v>
      </c>
      <c r="H13" s="15" t="str">
        <f t="shared" si="0"/>
        <v>madal</v>
      </c>
      <c r="I13" s="13"/>
      <c r="J13" s="13"/>
      <c r="K13" s="13"/>
      <c r="L13" s="13"/>
      <c r="M13" s="13"/>
      <c r="N13" s="13"/>
      <c r="O13" s="13"/>
      <c r="P13" s="13"/>
      <c r="Q13" s="16"/>
      <c r="R13" s="13"/>
      <c r="S13" s="13"/>
      <c r="T13" s="13"/>
      <c r="U13" s="13"/>
      <c r="V13" s="13"/>
    </row>
    <row r="14" spans="1:22" ht="22.8" customHeight="1" x14ac:dyDescent="0.3">
      <c r="A14" s="63"/>
      <c r="B14" s="16"/>
      <c r="C14" s="13"/>
      <c r="D14" s="65"/>
      <c r="E14" s="14"/>
      <c r="F14" s="14"/>
      <c r="G14" s="14">
        <f t="shared" si="1"/>
        <v>0</v>
      </c>
      <c r="H14" s="15" t="str">
        <f t="shared" si="0"/>
        <v>madal</v>
      </c>
      <c r="I14" s="13"/>
      <c r="J14" s="13"/>
      <c r="K14" s="13"/>
      <c r="L14" s="13"/>
      <c r="M14" s="13"/>
      <c r="N14" s="13"/>
      <c r="O14" s="13"/>
      <c r="P14" s="13"/>
      <c r="Q14" s="16"/>
      <c r="R14" s="13"/>
      <c r="S14" s="13"/>
      <c r="T14" s="13"/>
      <c r="U14" s="13"/>
      <c r="V14" s="13"/>
    </row>
    <row r="15" spans="1:22" ht="22.8" customHeight="1" x14ac:dyDescent="0.3">
      <c r="A15" s="63"/>
      <c r="B15" s="16"/>
      <c r="C15" s="13"/>
      <c r="D15" s="65"/>
      <c r="E15" s="14"/>
      <c r="F15" s="14"/>
      <c r="G15" s="14">
        <f t="shared" si="1"/>
        <v>0</v>
      </c>
      <c r="H15" s="15" t="str">
        <f t="shared" si="0"/>
        <v>madal</v>
      </c>
      <c r="I15" s="13"/>
      <c r="J15" s="13"/>
      <c r="K15" s="13"/>
      <c r="L15" s="13"/>
      <c r="M15" s="13"/>
      <c r="N15" s="13"/>
      <c r="O15" s="13"/>
      <c r="P15" s="13"/>
      <c r="Q15" s="16"/>
      <c r="R15" s="13"/>
      <c r="S15" s="13"/>
      <c r="T15" s="13"/>
      <c r="U15" s="13"/>
      <c r="V15" s="13"/>
    </row>
    <row r="16" spans="1:22" ht="22.8" customHeight="1" x14ac:dyDescent="0.3">
      <c r="A16" s="63"/>
      <c r="B16" s="16"/>
      <c r="C16" s="13"/>
      <c r="D16" s="65"/>
      <c r="E16" s="14"/>
      <c r="F16" s="14"/>
      <c r="G16" s="14">
        <f t="shared" si="1"/>
        <v>0</v>
      </c>
      <c r="H16" s="15" t="str">
        <f t="shared" si="0"/>
        <v>madal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22.8" customHeight="1" x14ac:dyDescent="0.3">
      <c r="A17" s="63"/>
      <c r="B17" s="16"/>
      <c r="C17" s="13"/>
      <c r="D17" s="65"/>
      <c r="E17" s="14"/>
      <c r="F17" s="14"/>
      <c r="G17" s="14">
        <f t="shared" si="1"/>
        <v>0</v>
      </c>
      <c r="H17" s="15" t="str">
        <f t="shared" si="0"/>
        <v>madal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22.8" customHeight="1" x14ac:dyDescent="0.3">
      <c r="A18" s="63"/>
      <c r="B18" s="16"/>
      <c r="C18" s="13"/>
      <c r="D18" s="65"/>
      <c r="E18" s="14"/>
      <c r="F18" s="14"/>
      <c r="G18" s="14">
        <f t="shared" si="1"/>
        <v>0</v>
      </c>
      <c r="H18" s="15" t="str">
        <f t="shared" si="0"/>
        <v>madal</v>
      </c>
      <c r="I18" s="13"/>
      <c r="J18" s="13"/>
      <c r="K18" s="13"/>
      <c r="L18" s="13"/>
      <c r="M18" s="13"/>
      <c r="N18" s="13"/>
      <c r="O18" s="13"/>
      <c r="P18" s="13"/>
      <c r="Q18" s="16"/>
      <c r="R18" s="13"/>
      <c r="S18" s="13"/>
      <c r="T18" s="13"/>
      <c r="U18" s="13"/>
      <c r="V18" s="13"/>
    </row>
    <row r="19" spans="1:22" ht="22.8" customHeight="1" x14ac:dyDescent="0.3">
      <c r="A19" s="63"/>
      <c r="B19" s="16"/>
      <c r="C19" s="13"/>
      <c r="D19" s="65"/>
      <c r="E19" s="14"/>
      <c r="F19" s="14"/>
      <c r="G19" s="14">
        <f t="shared" si="1"/>
        <v>0</v>
      </c>
      <c r="H19" s="15" t="str">
        <f t="shared" si="0"/>
        <v>madal</v>
      </c>
      <c r="I19" s="13"/>
      <c r="J19" s="13"/>
      <c r="K19" s="13"/>
      <c r="L19" s="13"/>
      <c r="M19" s="13"/>
      <c r="N19" s="13"/>
      <c r="O19" s="13"/>
      <c r="P19" s="13"/>
      <c r="Q19" s="16"/>
      <c r="R19" s="13"/>
      <c r="S19" s="13"/>
      <c r="T19" s="13"/>
      <c r="U19" s="13"/>
      <c r="V19" s="13"/>
    </row>
    <row r="20" spans="1:22" ht="22.8" customHeight="1" x14ac:dyDescent="0.3">
      <c r="A20" s="63"/>
      <c r="B20" s="23"/>
      <c r="C20" s="13"/>
      <c r="D20" s="65"/>
      <c r="E20" s="14"/>
      <c r="F20" s="17"/>
      <c r="G20" s="14">
        <f t="shared" si="1"/>
        <v>0</v>
      </c>
      <c r="H20" s="15" t="str">
        <f t="shared" si="0"/>
        <v>madal</v>
      </c>
      <c r="I20" s="13"/>
      <c r="J20" s="13"/>
      <c r="K20" s="13"/>
      <c r="L20" s="13"/>
      <c r="M20" s="13"/>
      <c r="N20" s="13"/>
      <c r="O20" s="13"/>
      <c r="P20" s="13"/>
      <c r="Q20" s="16"/>
      <c r="R20" s="13"/>
      <c r="S20" s="13"/>
      <c r="T20" s="13"/>
      <c r="U20" s="13"/>
      <c r="V20" s="13"/>
    </row>
    <row r="21" spans="1:22" ht="22.8" customHeight="1" x14ac:dyDescent="0.3">
      <c r="A21" s="63"/>
      <c r="B21" s="16"/>
      <c r="C21" s="13"/>
      <c r="D21" s="65"/>
      <c r="E21" s="14"/>
      <c r="F21" s="25"/>
      <c r="G21" s="14">
        <f t="shared" si="1"/>
        <v>0</v>
      </c>
      <c r="H21" s="15" t="str">
        <f t="shared" si="0"/>
        <v>madal</v>
      </c>
      <c r="I21" s="13"/>
      <c r="J21" s="13"/>
      <c r="K21" s="13"/>
      <c r="L21" s="13"/>
      <c r="M21" s="13"/>
      <c r="N21" s="13"/>
      <c r="O21" s="13"/>
      <c r="P21" s="13"/>
      <c r="Q21" s="24"/>
      <c r="R21" s="13"/>
      <c r="S21" s="13"/>
      <c r="T21" s="13"/>
      <c r="U21" s="13"/>
      <c r="V21" s="13"/>
    </row>
    <row r="22" spans="1:22" ht="22.8" customHeight="1" x14ac:dyDescent="0.3">
      <c r="A22" s="63"/>
      <c r="B22" s="16"/>
      <c r="C22" s="13"/>
      <c r="D22" s="65"/>
      <c r="E22" s="14"/>
      <c r="F22" s="14"/>
      <c r="G22" s="14">
        <f t="shared" si="1"/>
        <v>0</v>
      </c>
      <c r="H22" s="15" t="str">
        <f t="shared" si="0"/>
        <v>madal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22.8" customHeight="1" x14ac:dyDescent="0.3">
      <c r="A23" s="63"/>
      <c r="B23" s="16"/>
      <c r="C23" s="13"/>
      <c r="D23" s="65"/>
      <c r="E23" s="14"/>
      <c r="F23" s="14"/>
      <c r="G23" s="14">
        <f t="shared" si="1"/>
        <v>0</v>
      </c>
      <c r="H23" s="15" t="str">
        <f t="shared" si="0"/>
        <v>madal</v>
      </c>
      <c r="I23" s="13"/>
      <c r="J23" s="13"/>
      <c r="K23" s="13"/>
      <c r="L23" s="13"/>
      <c r="M23" s="13"/>
      <c r="N23" s="13"/>
      <c r="O23" s="13"/>
      <c r="P23" s="13"/>
      <c r="Q23" s="16"/>
      <c r="R23" s="13"/>
      <c r="S23" s="13"/>
      <c r="T23" s="13"/>
      <c r="U23" s="13"/>
      <c r="V23" s="13"/>
    </row>
    <row r="24" spans="1:22" ht="22.8" customHeight="1" x14ac:dyDescent="0.3">
      <c r="A24" s="63"/>
      <c r="B24" s="21"/>
      <c r="C24" s="18"/>
      <c r="D24" s="66"/>
      <c r="E24" s="17"/>
      <c r="F24" s="17"/>
      <c r="G24" s="14">
        <f t="shared" si="1"/>
        <v>0</v>
      </c>
      <c r="H24" s="15" t="str">
        <f t="shared" si="0"/>
        <v>madal</v>
      </c>
      <c r="I24" s="13"/>
      <c r="J24" s="13"/>
      <c r="K24" s="13"/>
      <c r="L24" s="13"/>
      <c r="M24" s="13"/>
      <c r="N24" s="13"/>
      <c r="O24" s="13"/>
      <c r="P24" s="13"/>
      <c r="Q24" s="16"/>
      <c r="R24" s="13"/>
      <c r="S24" s="13"/>
      <c r="T24" s="13"/>
      <c r="U24" s="13"/>
      <c r="V24" s="13"/>
    </row>
    <row r="25" spans="1:22" ht="22.8" customHeight="1" x14ac:dyDescent="0.3">
      <c r="A25" s="63"/>
      <c r="B25" s="21"/>
      <c r="C25" s="18"/>
      <c r="D25" s="66"/>
      <c r="E25" s="17"/>
      <c r="F25" s="17"/>
      <c r="G25" s="14">
        <f t="shared" si="1"/>
        <v>0</v>
      </c>
      <c r="H25" s="15" t="str">
        <f t="shared" si="0"/>
        <v>madal</v>
      </c>
      <c r="I25" s="13"/>
      <c r="J25" s="13"/>
      <c r="K25" s="13"/>
      <c r="L25" s="13"/>
      <c r="M25" s="13"/>
      <c r="N25" s="13"/>
      <c r="O25" s="13"/>
      <c r="P25" s="13"/>
      <c r="Q25" s="19"/>
      <c r="R25" s="13"/>
      <c r="S25" s="13"/>
      <c r="T25" s="13"/>
      <c r="U25" s="13"/>
      <c r="V25" s="13"/>
    </row>
    <row r="26" spans="1:22" ht="22.8" customHeight="1" x14ac:dyDescent="0.3">
      <c r="A26" s="63"/>
      <c r="B26" s="21"/>
      <c r="C26" s="18"/>
      <c r="D26" s="66"/>
      <c r="E26" s="17"/>
      <c r="F26" s="17"/>
      <c r="G26" s="14">
        <f t="shared" si="1"/>
        <v>0</v>
      </c>
      <c r="H26" s="15" t="str">
        <f t="shared" si="0"/>
        <v>madal</v>
      </c>
      <c r="I26" s="13"/>
      <c r="J26" s="13"/>
      <c r="K26" s="13"/>
      <c r="L26" s="13"/>
      <c r="M26" s="13"/>
      <c r="N26" s="13"/>
      <c r="O26" s="13"/>
      <c r="P26" s="13"/>
      <c r="Q26" s="16"/>
      <c r="R26" s="13"/>
      <c r="S26" s="13"/>
      <c r="T26" s="13"/>
      <c r="U26" s="13"/>
      <c r="V26" s="13"/>
    </row>
    <row r="27" spans="1:22" ht="22.8" customHeight="1" x14ac:dyDescent="0.3">
      <c r="A27" s="63"/>
      <c r="B27" s="21"/>
      <c r="C27" s="18"/>
      <c r="D27" s="66"/>
      <c r="E27" s="17"/>
      <c r="F27" s="17"/>
      <c r="G27" s="14">
        <f t="shared" si="1"/>
        <v>0</v>
      </c>
      <c r="H27" s="15" t="str">
        <f t="shared" si="0"/>
        <v>madal</v>
      </c>
      <c r="I27" s="13"/>
      <c r="J27" s="13"/>
      <c r="K27" s="13"/>
      <c r="L27" s="13"/>
      <c r="M27" s="13"/>
      <c r="N27" s="13"/>
      <c r="O27" s="13"/>
      <c r="P27" s="13"/>
      <c r="Q27" s="16"/>
      <c r="R27" s="13"/>
      <c r="S27" s="13"/>
      <c r="T27" s="13"/>
      <c r="U27" s="13"/>
      <c r="V27" s="13"/>
    </row>
    <row r="28" spans="1:22" ht="22.8" customHeight="1" x14ac:dyDescent="0.3">
      <c r="A28" s="63"/>
      <c r="B28" s="21"/>
      <c r="C28" s="18"/>
      <c r="D28" s="66"/>
      <c r="E28" s="17"/>
      <c r="F28" s="17"/>
      <c r="G28" s="14">
        <f t="shared" si="1"/>
        <v>0</v>
      </c>
      <c r="H28" s="15" t="str">
        <f t="shared" si="0"/>
        <v>madal</v>
      </c>
      <c r="I28" s="13"/>
      <c r="J28" s="13"/>
      <c r="K28" s="13"/>
      <c r="L28" s="13"/>
      <c r="M28" s="13"/>
      <c r="N28" s="13"/>
      <c r="O28" s="13"/>
      <c r="P28" s="13"/>
      <c r="Q28" s="16"/>
      <c r="R28" s="13"/>
      <c r="S28" s="13"/>
      <c r="T28" s="13"/>
      <c r="U28" s="13"/>
      <c r="V28" s="13"/>
    </row>
    <row r="29" spans="1:22" ht="22.8" customHeight="1" x14ac:dyDescent="0.3">
      <c r="A29" s="63"/>
      <c r="B29" s="21"/>
      <c r="C29" s="18"/>
      <c r="D29" s="66"/>
      <c r="E29" s="17"/>
      <c r="F29" s="17"/>
      <c r="G29" s="14">
        <f t="shared" si="1"/>
        <v>0</v>
      </c>
      <c r="H29" s="15" t="str">
        <f t="shared" si="0"/>
        <v>madal</v>
      </c>
      <c r="I29" s="13"/>
      <c r="J29" s="13"/>
      <c r="K29" s="13"/>
      <c r="L29" s="13"/>
      <c r="M29" s="13"/>
      <c r="N29" s="13"/>
      <c r="O29" s="13"/>
      <c r="P29" s="13"/>
      <c r="Q29" s="16"/>
      <c r="R29" s="13"/>
      <c r="S29" s="13"/>
      <c r="T29" s="13"/>
      <c r="U29" s="13"/>
      <c r="V29" s="13"/>
    </row>
    <row r="30" spans="1:22" s="27" customFormat="1" ht="22.8" customHeight="1" x14ac:dyDescent="0.3">
      <c r="A30" s="64"/>
      <c r="B30" s="24"/>
      <c r="C30" s="19"/>
      <c r="D30" s="67"/>
      <c r="E30" s="25"/>
      <c r="F30" s="25"/>
      <c r="G30" s="14">
        <f t="shared" si="1"/>
        <v>0</v>
      </c>
      <c r="H30" s="26" t="str">
        <f>IF(ISNUMBER(G30),(IF(G30&gt;=12,"kriitiline",IF(G30&lt;=5,"madal","tingimuslik"))),"")</f>
        <v>madal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 ht="22.8" customHeight="1" x14ac:dyDescent="0.3">
      <c r="A31" s="63"/>
      <c r="B31" s="16"/>
      <c r="C31" s="13"/>
      <c r="D31" s="65"/>
      <c r="E31" s="14"/>
      <c r="F31" s="14"/>
      <c r="G31" s="14">
        <f t="shared" si="1"/>
        <v>0</v>
      </c>
      <c r="H31" s="15" t="str">
        <f t="shared" ref="H31:H36" si="2">IF(ISNUMBER(G31),(IF(G31&gt;=12,"kriitiline",IF(G31&lt;=5,"madal","tingimuslik"))),"")</f>
        <v>madal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 ht="22.8" customHeight="1" x14ac:dyDescent="0.3">
      <c r="A32" s="63"/>
      <c r="B32" s="16"/>
      <c r="C32" s="13"/>
      <c r="D32" s="65"/>
      <c r="E32" s="14"/>
      <c r="F32" s="14"/>
      <c r="G32" s="14">
        <f t="shared" si="1"/>
        <v>0</v>
      </c>
      <c r="H32" s="15" t="str">
        <f t="shared" si="2"/>
        <v>madal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22" ht="22.8" customHeight="1" x14ac:dyDescent="0.3">
      <c r="A33" s="63"/>
      <c r="B33" s="16"/>
      <c r="C33" s="13"/>
      <c r="D33" s="65"/>
      <c r="E33" s="14"/>
      <c r="F33" s="14"/>
      <c r="G33" s="14">
        <f t="shared" si="1"/>
        <v>0</v>
      </c>
      <c r="H33" s="15" t="str">
        <f t="shared" si="2"/>
        <v>madal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:22" ht="22.8" customHeight="1" x14ac:dyDescent="0.3">
      <c r="A34" s="63"/>
      <c r="B34" s="16"/>
      <c r="C34" s="13"/>
      <c r="D34" s="65"/>
      <c r="E34" s="14"/>
      <c r="F34" s="14"/>
      <c r="G34" s="14">
        <f t="shared" si="1"/>
        <v>0</v>
      </c>
      <c r="H34" s="15" t="str">
        <f t="shared" si="2"/>
        <v>madal</v>
      </c>
      <c r="I34" s="13"/>
      <c r="J34" s="13"/>
      <c r="K34" s="13"/>
      <c r="L34" s="13"/>
      <c r="M34" s="13"/>
      <c r="N34" s="13"/>
      <c r="O34" s="13"/>
      <c r="P34" s="13"/>
      <c r="Q34" s="16"/>
      <c r="R34" s="13"/>
      <c r="S34" s="13"/>
      <c r="T34" s="13"/>
      <c r="U34" s="13"/>
      <c r="V34" s="13"/>
    </row>
    <row r="35" spans="1:22" s="28" customFormat="1" ht="22.8" customHeight="1" x14ac:dyDescent="0.3">
      <c r="A35" s="63"/>
      <c r="B35" s="24"/>
      <c r="C35" s="24"/>
      <c r="D35" s="65"/>
      <c r="E35" s="32"/>
      <c r="F35" s="32"/>
      <c r="G35" s="14">
        <f t="shared" si="1"/>
        <v>0</v>
      </c>
      <c r="H35" s="33" t="str">
        <f t="shared" si="2"/>
        <v>madal</v>
      </c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52"/>
      <c r="U35" s="24"/>
      <c r="V35" s="24"/>
    </row>
    <row r="36" spans="1:22" ht="22.8" customHeight="1" x14ac:dyDescent="0.3">
      <c r="A36" s="63"/>
      <c r="B36" s="16"/>
      <c r="C36" s="13"/>
      <c r="D36" s="65"/>
      <c r="E36" s="34"/>
      <c r="F36" s="34"/>
      <c r="G36" s="14">
        <f t="shared" si="1"/>
        <v>0</v>
      </c>
      <c r="H36" s="30" t="str">
        <f t="shared" si="2"/>
        <v>madal</v>
      </c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53"/>
      <c r="U36" s="13"/>
      <c r="V36" s="13"/>
    </row>
  </sheetData>
  <mergeCells count="5">
    <mergeCell ref="A3:D3"/>
    <mergeCell ref="E3:H3"/>
    <mergeCell ref="Q3:T3"/>
    <mergeCell ref="U3:V3"/>
    <mergeCell ref="I3:L3"/>
  </mergeCells>
  <conditionalFormatting sqref="H5:H36">
    <cfRule type="containsText" dxfId="2" priority="4" operator="containsText" text="kriitiline">
      <formula>NOT(ISERROR(SEARCH("kriitiline",H5)))</formula>
    </cfRule>
    <cfRule type="containsText" dxfId="1" priority="5" operator="containsText" text="tingimuslik">
      <formula>NOT(ISERROR(SEARCH("tingimuslik",H5)))</formula>
    </cfRule>
    <cfRule type="containsText" dxfId="0" priority="6" operator="containsText" text="madal">
      <formula>NOT(ISERROR(SEARCH("madal",H5)))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345D068C-BB6B-44AB-8B62-C7AB32146022}">
          <x14:formula1>
            <xm:f>Sheet!$A$3:$A$9</xm:f>
          </x14:formula1>
          <xm:sqref>A5:A36</xm:sqref>
        </x14:dataValidation>
        <x14:dataValidation type="list" allowBlank="1" xr:uid="{3B3CF152-AB48-474D-9629-E08B2C28E10F}">
          <x14:formula1>
            <xm:f>Sheet!$A$13:$A$21</xm:f>
          </x14:formula1>
          <xm:sqref>D5:D36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F4661-2A23-4DCC-B878-96CD04BD1F6F}">
  <dimension ref="A1:D30"/>
  <sheetViews>
    <sheetView workbookViewId="0">
      <selection sqref="A1:A2"/>
    </sheetView>
  </sheetViews>
  <sheetFormatPr defaultRowHeight="14.4" x14ac:dyDescent="0.3"/>
  <cols>
    <col min="1" max="1" width="14.5546875" customWidth="1"/>
    <col min="2" max="2" width="35.44140625" customWidth="1"/>
    <col min="3" max="3" width="27" customWidth="1"/>
    <col min="4" max="4" width="26.109375" customWidth="1"/>
  </cols>
  <sheetData>
    <row r="1" spans="1:4" ht="28.8" x14ac:dyDescent="0.3">
      <c r="A1" s="41" t="s">
        <v>33</v>
      </c>
      <c r="B1" s="42" t="s">
        <v>34</v>
      </c>
      <c r="C1" s="1" t="s">
        <v>35</v>
      </c>
      <c r="D1" s="43" t="s">
        <v>36</v>
      </c>
    </row>
    <row r="2" spans="1:4" x14ac:dyDescent="0.3">
      <c r="A2" s="41"/>
      <c r="B2" s="42"/>
      <c r="C2" s="2"/>
      <c r="D2" s="43"/>
    </row>
    <row r="3" spans="1:4" ht="72" x14ac:dyDescent="0.3">
      <c r="A3" s="44" t="s">
        <v>37</v>
      </c>
      <c r="B3" s="3" t="s">
        <v>38</v>
      </c>
      <c r="C3" s="4" t="s">
        <v>39</v>
      </c>
      <c r="D3" s="5" t="s">
        <v>40</v>
      </c>
    </row>
    <row r="4" spans="1:4" ht="86.4" x14ac:dyDescent="0.3">
      <c r="A4" s="45"/>
      <c r="B4" s="3" t="s">
        <v>41</v>
      </c>
      <c r="C4" s="6" t="s">
        <v>42</v>
      </c>
      <c r="D4" s="5" t="s">
        <v>43</v>
      </c>
    </row>
    <row r="5" spans="1:4" ht="86.4" x14ac:dyDescent="0.3">
      <c r="A5" s="45"/>
      <c r="B5" s="7" t="s">
        <v>44</v>
      </c>
      <c r="C5" s="3" t="s">
        <v>45</v>
      </c>
      <c r="D5" s="5" t="s">
        <v>46</v>
      </c>
    </row>
    <row r="6" spans="1:4" ht="28.8" x14ac:dyDescent="0.3">
      <c r="A6" s="46" t="s">
        <v>47</v>
      </c>
      <c r="B6" s="48" t="s">
        <v>48</v>
      </c>
      <c r="C6" s="50" t="s">
        <v>49</v>
      </c>
      <c r="D6" s="5" t="s">
        <v>50</v>
      </c>
    </row>
    <row r="7" spans="1:4" ht="28.8" x14ac:dyDescent="0.3">
      <c r="A7" s="47"/>
      <c r="B7" s="49"/>
      <c r="C7" s="51"/>
      <c r="D7" s="5" t="s">
        <v>51</v>
      </c>
    </row>
    <row r="8" spans="1:4" ht="57.6" x14ac:dyDescent="0.3">
      <c r="A8" s="47"/>
      <c r="B8" s="3" t="s">
        <v>52</v>
      </c>
      <c r="C8" s="8" t="s">
        <v>49</v>
      </c>
      <c r="D8" s="5" t="s">
        <v>53</v>
      </c>
    </row>
    <row r="9" spans="1:4" ht="72" x14ac:dyDescent="0.3">
      <c r="A9" s="47"/>
      <c r="B9" s="3" t="s">
        <v>54</v>
      </c>
      <c r="C9" s="8" t="s">
        <v>49</v>
      </c>
      <c r="D9" s="5" t="s">
        <v>55</v>
      </c>
    </row>
    <row r="10" spans="1:4" ht="57.6" x14ac:dyDescent="0.3">
      <c r="A10" s="47"/>
      <c r="B10" s="3" t="s">
        <v>56</v>
      </c>
      <c r="C10" s="8" t="s">
        <v>49</v>
      </c>
      <c r="D10" s="5" t="s">
        <v>57</v>
      </c>
    </row>
    <row r="11" spans="1:4" ht="100.8" x14ac:dyDescent="0.3">
      <c r="A11" s="47"/>
      <c r="B11" s="3" t="s">
        <v>58</v>
      </c>
      <c r="C11" s="8" t="s">
        <v>49</v>
      </c>
      <c r="D11" s="5" t="s">
        <v>59</v>
      </c>
    </row>
    <row r="12" spans="1:4" ht="57.6" x14ac:dyDescent="0.3">
      <c r="A12" s="47"/>
      <c r="B12" s="3" t="s">
        <v>27</v>
      </c>
      <c r="C12" s="8" t="s">
        <v>49</v>
      </c>
      <c r="D12" s="5" t="s">
        <v>60</v>
      </c>
    </row>
    <row r="13" spans="1:4" ht="57.6" x14ac:dyDescent="0.3">
      <c r="A13" s="47"/>
      <c r="B13" s="3" t="s">
        <v>61</v>
      </c>
      <c r="C13" s="8" t="s">
        <v>49</v>
      </c>
      <c r="D13" s="5" t="s">
        <v>62</v>
      </c>
    </row>
    <row r="14" spans="1:4" ht="86.4" x14ac:dyDescent="0.3">
      <c r="A14" s="47"/>
      <c r="B14" s="7" t="s">
        <v>63</v>
      </c>
      <c r="C14" s="8" t="s">
        <v>49</v>
      </c>
      <c r="D14" s="5" t="s">
        <v>64</v>
      </c>
    </row>
    <row r="15" spans="1:4" ht="100.8" x14ac:dyDescent="0.3">
      <c r="A15" s="47"/>
      <c r="B15" s="7" t="s">
        <v>65</v>
      </c>
      <c r="C15" s="8" t="s">
        <v>49</v>
      </c>
      <c r="D15" s="5" t="s">
        <v>66</v>
      </c>
    </row>
    <row r="16" spans="1:4" ht="100.8" x14ac:dyDescent="0.3">
      <c r="A16" s="47"/>
      <c r="B16" s="3" t="s">
        <v>67</v>
      </c>
      <c r="C16" s="8" t="s">
        <v>49</v>
      </c>
      <c r="D16" s="5" t="s">
        <v>68</v>
      </c>
    </row>
    <row r="17" spans="1:4" ht="158.4" x14ac:dyDescent="0.3">
      <c r="A17" s="47"/>
      <c r="B17" s="7" t="s">
        <v>69</v>
      </c>
      <c r="C17" s="8" t="s">
        <v>49</v>
      </c>
      <c r="D17" s="5" t="s">
        <v>70</v>
      </c>
    </row>
    <row r="18" spans="1:4" ht="72" x14ac:dyDescent="0.3">
      <c r="A18" s="47"/>
      <c r="B18" s="3" t="s">
        <v>71</v>
      </c>
      <c r="C18" s="8" t="s">
        <v>49</v>
      </c>
      <c r="D18" s="5" t="s">
        <v>72</v>
      </c>
    </row>
    <row r="19" spans="1:4" ht="100.8" x14ac:dyDescent="0.3">
      <c r="A19" s="47"/>
      <c r="B19" s="3" t="s">
        <v>73</v>
      </c>
      <c r="C19" s="8" t="s">
        <v>49</v>
      </c>
      <c r="D19" s="5" t="s">
        <v>74</v>
      </c>
    </row>
    <row r="20" spans="1:4" ht="100.8" x14ac:dyDescent="0.3">
      <c r="A20" s="47"/>
      <c r="B20" s="3" t="s">
        <v>75</v>
      </c>
      <c r="C20" s="8" t="s">
        <v>49</v>
      </c>
      <c r="D20" s="5" t="s">
        <v>76</v>
      </c>
    </row>
    <row r="21" spans="1:4" ht="72" x14ac:dyDescent="0.3">
      <c r="A21" s="47"/>
      <c r="B21" s="3" t="s">
        <v>77</v>
      </c>
      <c r="C21" s="3" t="s">
        <v>78</v>
      </c>
      <c r="D21" s="5" t="s">
        <v>79</v>
      </c>
    </row>
    <row r="22" spans="1:4" ht="72" x14ac:dyDescent="0.3">
      <c r="A22" s="47"/>
      <c r="B22" s="7" t="s">
        <v>80</v>
      </c>
      <c r="C22" s="3" t="s">
        <v>78</v>
      </c>
      <c r="D22" s="5" t="s">
        <v>81</v>
      </c>
    </row>
    <row r="23" spans="1:4" ht="100.8" x14ac:dyDescent="0.3">
      <c r="A23" s="47"/>
      <c r="B23" s="7" t="s">
        <v>82</v>
      </c>
      <c r="C23" s="9" t="s">
        <v>78</v>
      </c>
      <c r="D23" s="5" t="s">
        <v>83</v>
      </c>
    </row>
    <row r="24" spans="1:4" ht="57.6" x14ac:dyDescent="0.3">
      <c r="A24" s="47"/>
      <c r="B24" s="3" t="s">
        <v>84</v>
      </c>
      <c r="C24" s="8" t="s">
        <v>49</v>
      </c>
      <c r="D24" s="5" t="s">
        <v>85</v>
      </c>
    </row>
    <row r="25" spans="1:4" ht="72" x14ac:dyDescent="0.3">
      <c r="A25" s="47"/>
      <c r="B25" s="3" t="s">
        <v>86</v>
      </c>
      <c r="C25" s="8" t="s">
        <v>49</v>
      </c>
      <c r="D25" s="5" t="s">
        <v>87</v>
      </c>
    </row>
    <row r="26" spans="1:4" ht="72" x14ac:dyDescent="0.3">
      <c r="A26" s="47"/>
      <c r="B26" s="3" t="s">
        <v>88</v>
      </c>
      <c r="C26" s="8" t="s">
        <v>49</v>
      </c>
      <c r="D26" s="5" t="s">
        <v>89</v>
      </c>
    </row>
    <row r="27" spans="1:4" ht="57.6" x14ac:dyDescent="0.3">
      <c r="A27" s="47"/>
      <c r="B27" s="3" t="s">
        <v>90</v>
      </c>
      <c r="C27" s="3" t="s">
        <v>91</v>
      </c>
      <c r="D27" s="5" t="s">
        <v>92</v>
      </c>
    </row>
    <row r="28" spans="1:4" ht="72" x14ac:dyDescent="0.3">
      <c r="A28" s="47"/>
      <c r="B28" s="3" t="s">
        <v>93</v>
      </c>
      <c r="C28" s="10" t="s">
        <v>94</v>
      </c>
      <c r="D28" s="5" t="s">
        <v>95</v>
      </c>
    </row>
    <row r="29" spans="1:4" ht="86.4" x14ac:dyDescent="0.3">
      <c r="A29" s="47"/>
      <c r="B29" s="7" t="s">
        <v>96</v>
      </c>
      <c r="C29" s="9" t="s">
        <v>94</v>
      </c>
      <c r="D29" s="5" t="s">
        <v>97</v>
      </c>
    </row>
    <row r="30" spans="1:4" ht="86.4" x14ac:dyDescent="0.3">
      <c r="A30" s="47"/>
      <c r="B30" s="7" t="s">
        <v>98</v>
      </c>
      <c r="C30" s="9" t="s">
        <v>94</v>
      </c>
      <c r="D30" s="5" t="s">
        <v>99</v>
      </c>
    </row>
  </sheetData>
  <mergeCells count="7">
    <mergeCell ref="A1:A2"/>
    <mergeCell ref="B1:B2"/>
    <mergeCell ref="D1:D2"/>
    <mergeCell ref="A3:A5"/>
    <mergeCell ref="A6:A30"/>
    <mergeCell ref="B6:B7"/>
    <mergeCell ref="C6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BF0A-E63D-45A8-863D-3DB233C31EC4}">
  <dimension ref="A2:A35"/>
  <sheetViews>
    <sheetView workbookViewId="0">
      <selection activeCell="A18" sqref="A18"/>
    </sheetView>
  </sheetViews>
  <sheetFormatPr defaultRowHeight="14.4" x14ac:dyDescent="0.3"/>
  <cols>
    <col min="1" max="1" width="35" bestFit="1" customWidth="1"/>
    <col min="3" max="3" width="10.44140625" customWidth="1"/>
  </cols>
  <sheetData>
    <row r="2" spans="1:1" x14ac:dyDescent="0.3">
      <c r="A2" t="s">
        <v>3</v>
      </c>
    </row>
    <row r="3" spans="1:1" x14ac:dyDescent="0.3">
      <c r="A3" t="s">
        <v>100</v>
      </c>
    </row>
    <row r="4" spans="1:1" x14ac:dyDescent="0.3">
      <c r="A4" t="s">
        <v>22</v>
      </c>
    </row>
    <row r="5" spans="1:1" x14ac:dyDescent="0.3">
      <c r="A5" t="s">
        <v>26</v>
      </c>
    </row>
    <row r="6" spans="1:1" x14ac:dyDescent="0.3">
      <c r="A6" t="s">
        <v>30</v>
      </c>
    </row>
    <row r="7" spans="1:1" x14ac:dyDescent="0.3">
      <c r="A7" t="s">
        <v>101</v>
      </c>
    </row>
    <row r="8" spans="1:1" x14ac:dyDescent="0.3">
      <c r="A8" t="s">
        <v>31</v>
      </c>
    </row>
    <row r="9" spans="1:1" x14ac:dyDescent="0.3">
      <c r="A9" t="s">
        <v>102</v>
      </c>
    </row>
    <row r="12" spans="1:1" x14ac:dyDescent="0.3">
      <c r="A12" t="s">
        <v>6</v>
      </c>
    </row>
    <row r="13" spans="1:1" x14ac:dyDescent="0.3">
      <c r="A13" t="s">
        <v>21</v>
      </c>
    </row>
    <row r="14" spans="1:1" x14ac:dyDescent="0.3">
      <c r="A14" t="s">
        <v>19</v>
      </c>
    </row>
    <row r="15" spans="1:1" x14ac:dyDescent="0.3">
      <c r="A15" t="s">
        <v>29</v>
      </c>
    </row>
    <row r="16" spans="1:1" x14ac:dyDescent="0.3">
      <c r="A16" t="s">
        <v>103</v>
      </c>
    </row>
    <row r="17" spans="1:1" x14ac:dyDescent="0.3">
      <c r="A17" t="s">
        <v>104</v>
      </c>
    </row>
    <row r="18" spans="1:1" x14ac:dyDescent="0.3">
      <c r="A18" t="s">
        <v>25</v>
      </c>
    </row>
    <row r="19" spans="1:1" x14ac:dyDescent="0.3">
      <c r="A19" t="s">
        <v>32</v>
      </c>
    </row>
    <row r="20" spans="1:1" x14ac:dyDescent="0.3">
      <c r="A20" t="s">
        <v>105</v>
      </c>
    </row>
    <row r="21" spans="1:1" x14ac:dyDescent="0.3">
      <c r="A21" t="s">
        <v>23</v>
      </c>
    </row>
    <row r="24" spans="1:1" x14ac:dyDescent="0.3">
      <c r="A24" t="s">
        <v>106</v>
      </c>
    </row>
    <row r="25" spans="1:1" x14ac:dyDescent="0.3">
      <c r="A25" t="s">
        <v>107</v>
      </c>
    </row>
    <row r="26" spans="1:1" x14ac:dyDescent="0.3">
      <c r="A26" t="s">
        <v>108</v>
      </c>
    </row>
    <row r="27" spans="1:1" x14ac:dyDescent="0.3">
      <c r="A27" t="s">
        <v>109</v>
      </c>
    </row>
    <row r="28" spans="1:1" x14ac:dyDescent="0.3">
      <c r="A28" t="s">
        <v>110</v>
      </c>
    </row>
    <row r="31" spans="1:1" x14ac:dyDescent="0.3">
      <c r="A31" t="s">
        <v>111</v>
      </c>
    </row>
    <row r="32" spans="1:1" x14ac:dyDescent="0.3">
      <c r="A32" t="s">
        <v>20</v>
      </c>
    </row>
    <row r="33" spans="1:1" x14ac:dyDescent="0.3">
      <c r="A33" t="s">
        <v>28</v>
      </c>
    </row>
    <row r="34" spans="1:1" x14ac:dyDescent="0.3">
      <c r="A34" t="s">
        <v>24</v>
      </c>
    </row>
    <row r="35" spans="1:1" x14ac:dyDescent="0.3">
      <c r="A35" t="s">
        <v>112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a97be74-78ef-4c19-bdaa-a3d4e4d8ca32" xsi:nil="true"/>
    <lcf76f155ced4ddcb4097134ff3c332f xmlns="3301c238-783d-4e4f-bf2b-f05b7059a33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BCABF8FCABFA4D9825D25F3BD62AC6" ma:contentTypeVersion="15" ma:contentTypeDescription="Create a new document." ma:contentTypeScope="" ma:versionID="94f2c454a2ca51907eb263dac8edddb3">
  <xsd:schema xmlns:xsd="http://www.w3.org/2001/XMLSchema" xmlns:xs="http://www.w3.org/2001/XMLSchema" xmlns:p="http://schemas.microsoft.com/office/2006/metadata/properties" xmlns:ns2="3301c238-783d-4e4f-bf2b-f05b7059a339" xmlns:ns3="fa97be74-78ef-4c19-bdaa-a3d4e4d8ca32" targetNamespace="http://schemas.microsoft.com/office/2006/metadata/properties" ma:root="true" ma:fieldsID="5dafea26d09175b84ccf341439ae8ae7" ns2:_="" ns3:_="">
    <xsd:import namespace="3301c238-783d-4e4f-bf2b-f05b7059a339"/>
    <xsd:import namespace="fa97be74-78ef-4c19-bdaa-a3d4e4d8ca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1c238-783d-4e4f-bf2b-f05b7059a3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ca0ecdb-3aae-46c6-a326-6af7a1ca5e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97be74-78ef-4c19-bdaa-a3d4e4d8ca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abf2bc8-61ed-4f2a-acc1-2d2edb9932c7}" ma:internalName="TaxCatchAll" ma:showField="CatchAllData" ma:web="fa97be74-78ef-4c19-bdaa-a3d4e4d8ca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EF57EF-0351-4DF8-B9B7-08A8209151D2}">
  <ds:schemaRefs>
    <ds:schemaRef ds:uri="http://schemas.microsoft.com/office/2006/metadata/properties"/>
    <ds:schemaRef ds:uri="http://schemas.microsoft.com/office/infopath/2007/PartnerControls"/>
    <ds:schemaRef ds:uri="fa97be74-78ef-4c19-bdaa-a3d4e4d8ca32"/>
    <ds:schemaRef ds:uri="3301c238-783d-4e4f-bf2b-f05b7059a339"/>
  </ds:schemaRefs>
</ds:datastoreItem>
</file>

<file path=customXml/itemProps2.xml><?xml version="1.0" encoding="utf-8"?>
<ds:datastoreItem xmlns:ds="http://schemas.openxmlformats.org/officeDocument/2006/customXml" ds:itemID="{9334E454-EC1B-477F-8594-7E84814A48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52F16A-6B18-4095-A556-823238C5B3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01c238-783d-4e4f-bf2b-f05b7059a339"/>
    <ds:schemaRef ds:uri="fa97be74-78ef-4c19-bdaa-a3d4e4d8ca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riskid 2025</vt:lpstr>
      <vt:lpstr>Pettuste riskide näited</vt:lpstr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Anne-Ly Aalde</dc:creator>
  <cp:keywords/>
  <dc:description/>
  <cp:lastModifiedBy>Anne-Ly Aalde - RTK</cp:lastModifiedBy>
  <cp:revision/>
  <dcterms:created xsi:type="dcterms:W3CDTF">2022-08-16T11:35:36Z</dcterms:created>
  <dcterms:modified xsi:type="dcterms:W3CDTF">2025-09-08T19:11:32Z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0x01010060BCABF8FCABFA4D9825D25F3BD62AC6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2025-09-08T18:47:59Z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06245b2e-3bfe-4751-8a30-ae8e3430fe2c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</Properties>
</file>